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80" windowHeight="11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Sheet1!$A$1:$H$29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E9" i="1"/>
  <c r="G8" i="1"/>
  <c r="E8" i="1"/>
  <c r="H8" i="1" s="1"/>
  <c r="G7" i="1"/>
  <c r="E7" i="1"/>
  <c r="H7" i="1" s="1"/>
  <c r="H6" i="1"/>
  <c r="G6" i="1"/>
  <c r="E6" i="1"/>
  <c r="H5" i="1"/>
  <c r="G5" i="1"/>
  <c r="E5" i="1"/>
  <c r="G4" i="1"/>
  <c r="E4" i="1"/>
  <c r="H4" i="1" s="1"/>
</calcChain>
</file>

<file path=xl/sharedStrings.xml><?xml version="1.0" encoding="utf-8"?>
<sst xmlns="http://schemas.openxmlformats.org/spreadsheetml/2006/main" count="9" uniqueCount="8">
  <si>
    <t/>
  </si>
  <si>
    <t>newdispincu</t>
  </si>
  <si>
    <t>dispincu</t>
  </si>
  <si>
    <t>Mean</t>
  </si>
  <si>
    <t>dec</t>
  </si>
  <si>
    <t>Average $ Loss (RHS)</t>
  </si>
  <si>
    <t>Share of Income (LHS)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</si>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</sst>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b/>
      <sz val="8"/>
      <color indexed="8"/>
      <name val="Arial, Albany AMT, Helvetica"/>
    </font>
  </fonts>
  <fills count="5">
    <fill>
      <patternFill patternType="none"/>
    </fill>
    <fill>
      <patternFill patternType="gray125"/>
    </fill>
    <fill>
      <patternFill patternType="solid">
        <fgColor rgb="FFFAF3D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AAC1D9"/>
      </right>
      <top/>
      <bottom/>
      <diagonal/>
    </border>
    <border>
      <left/>
      <right style="thin">
        <color rgb="FFAAC1D9"/>
      </right>
      <top/>
      <bottom style="thin">
        <color rgb="FFAAC1D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left" vertical="center" wrapText="1"/>
    </xf>
    <xf numFmtId="164" fontId="0" fillId="3" borderId="0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/>
    <xf numFmtId="0" fontId="3" fillId="4" borderId="2" xfId="0" applyNumberFormat="1" applyFont="1" applyFill="1" applyBorder="1" applyAlignment="1" applyProtection="1">
      <alignment horizontal="right" wrapText="1"/>
    </xf>
    <xf numFmtId="0" fontId="4" fillId="4" borderId="2" xfId="0" applyNumberFormat="1" applyFont="1" applyFill="1" applyBorder="1" applyAlignment="1" applyProtection="1">
      <alignment horizontal="right" wrapText="1"/>
    </xf>
    <xf numFmtId="0" fontId="1" fillId="3" borderId="0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right" wrapText="1"/>
    </xf>
    <xf numFmtId="0" fontId="3" fillId="4" borderId="2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[1]Fg_10!$H$3</c:f>
              <c:strCache>
                <c:ptCount val="1"/>
                <c:pt idx="0">
                  <c:v>Share of Income (LHS)</c:v>
                </c:pt>
              </c:strCache>
            </c:strRef>
          </c:tx>
          <c:marker>
            <c:symbol val="none"/>
          </c:marker>
          <c:val>
            <c:numRef>
              <c:f>[1]Fg_10!$H$4:$H$8</c:f>
              <c:numCache>
                <c:formatCode>General</c:formatCode>
                <c:ptCount val="5"/>
                <c:pt idx="0">
                  <c:v>10.097210330394777</c:v>
                </c:pt>
                <c:pt idx="1">
                  <c:v>6.2304379102330296</c:v>
                </c:pt>
                <c:pt idx="2">
                  <c:v>3.58054510924618</c:v>
                </c:pt>
                <c:pt idx="3">
                  <c:v>2.3254368149685267</c:v>
                </c:pt>
                <c:pt idx="4">
                  <c:v>0.91309149390922417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66848"/>
        <c:axId val="85968768"/>
      </c:lineChart>
      <c:lineChart>
        <c:grouping val="standard"/>
        <c:varyColors val="0"/>
        <c:ser>
          <c:idx val="0"/>
          <c:order val="0"/>
          <c:tx>
            <c:strRef>
              <c:f>[1]Fg_10!$E$3</c:f>
              <c:strCache>
                <c:ptCount val="1"/>
                <c:pt idx="0">
                  <c:v>Average $ Loss (RHS)</c:v>
                </c:pt>
              </c:strCache>
            </c:strRef>
          </c:tx>
          <c:marker>
            <c:symbol val="none"/>
          </c:marker>
          <c:val>
            <c:numRef>
              <c:f>[1]Fg_10!$E$4:$E$8</c:f>
              <c:numCache>
                <c:formatCode>General</c:formatCode>
                <c:ptCount val="5"/>
                <c:pt idx="0">
                  <c:v>4396.3900000000003</c:v>
                </c:pt>
                <c:pt idx="1">
                  <c:v>4174.68</c:v>
                </c:pt>
                <c:pt idx="2">
                  <c:v>3083.67</c:v>
                </c:pt>
                <c:pt idx="3">
                  <c:v>2442.5300000000002</c:v>
                </c:pt>
                <c:pt idx="4">
                  <c:v>1652.62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7008"/>
        <c:axId val="85976576"/>
      </c:lineChart>
      <c:catAx>
        <c:axId val="859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Income Quintile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5968768"/>
        <c:crosses val="autoZero"/>
        <c:auto val="1"/>
        <c:lblAlgn val="ctr"/>
        <c:lblOffset val="100"/>
        <c:noMultiLvlLbl val="0"/>
      </c:catAx>
      <c:valAx>
        <c:axId val="859687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% of income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5966848"/>
        <c:crosses val="autoZero"/>
        <c:crossBetween val="between"/>
      </c:valAx>
      <c:valAx>
        <c:axId val="85976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Average loss per annum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907008"/>
        <c:crosses val="max"/>
        <c:crossBetween val="between"/>
      </c:valAx>
      <c:catAx>
        <c:axId val="90907008"/>
        <c:scaling>
          <c:orientation val="minMax"/>
        </c:scaling>
        <c:delete val="1"/>
        <c:axPos val="b"/>
        <c:majorTickMark val="out"/>
        <c:minorTickMark val="none"/>
        <c:tickLblPos val="none"/>
        <c:crossAx val="859765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071828521434826"/>
          <c:y val="5.5171697287839022E-2"/>
          <c:w val="0.74078565179352618"/>
          <c:h val="8.371719160104990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442912</xdr:colOff>
      <xdr:row>11</xdr:row>
      <xdr:rowOff>152400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stinmod13%20outyears/AMP%20Childcare/excel/Draft%201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 1"/>
      <sheetName val="Fg 2"/>
      <sheetName val="Fg 3,3a"/>
      <sheetName val="Fg 4"/>
      <sheetName val="Fg 5"/>
      <sheetName val="Fg 6"/>
      <sheetName val="Fg 7"/>
      <sheetName val="Fg 8"/>
      <sheetName val="Fg 9a,b"/>
      <sheetName val="Fg 9"/>
      <sheetName val="Table 1 and 2"/>
      <sheetName val="Table 3"/>
      <sheetName val="App 1"/>
      <sheetName val="Fg 11, table 4"/>
      <sheetName val="Fg 12"/>
      <sheetName val="Fg_10"/>
      <sheetName val="Fg 11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E3" t="str">
            <v>Average $ Loss (RHS)</v>
          </cell>
          <cell r="H3" t="str">
            <v>Share of Income (LHS)</v>
          </cell>
        </row>
        <row r="4">
          <cell r="E4">
            <v>4396.3900000000003</v>
          </cell>
          <cell r="H4">
            <v>10.097210330394777</v>
          </cell>
        </row>
        <row r="5">
          <cell r="E5">
            <v>4174.68</v>
          </cell>
          <cell r="H5">
            <v>6.2304379102330296</v>
          </cell>
        </row>
        <row r="6">
          <cell r="E6">
            <v>3083.67</v>
          </cell>
          <cell r="H6">
            <v>3.58054510924618</v>
          </cell>
        </row>
        <row r="7">
          <cell r="E7">
            <v>2442.5300000000002</v>
          </cell>
          <cell r="H7">
            <v>2.3254368149685267</v>
          </cell>
        </row>
        <row r="8">
          <cell r="E8">
            <v>1652.62</v>
          </cell>
          <cell r="H8">
            <v>0.91309149390922417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sqref="A1:H29"/>
    </sheetView>
  </sheetViews>
  <sheetFormatPr defaultRowHeight="15"/>
  <cols>
    <col min="1" max="1" width="12.85546875" style="2" bestFit="1" customWidth="1"/>
    <col min="2" max="2" width="15.42578125" style="2" bestFit="1" customWidth="1"/>
    <col min="3" max="7" width="9.140625" style="2"/>
    <col min="8" max="8" width="20.5703125" style="2" bestFit="1" customWidth="1"/>
    <col min="9" max="16384" width="9.140625" style="2"/>
  </cols>
  <sheetData>
    <row r="1" spans="1:8">
      <c r="A1" s="10" t="s">
        <v>0</v>
      </c>
      <c r="B1" s="1" t="s">
        <v>1</v>
      </c>
      <c r="C1" s="1" t="s">
        <v>2</v>
      </c>
    </row>
    <row r="2" spans="1:8">
      <c r="A2" s="11"/>
      <c r="B2" s="1" t="s">
        <v>3</v>
      </c>
      <c r="C2" s="1" t="s">
        <v>3</v>
      </c>
    </row>
    <row r="3" spans="1:8" ht="15" customHeight="1">
      <c r="A3" s="3" t="s">
        <v>4</v>
      </c>
      <c r="B3" s="12">
        <v>-4396.3900000000003</v>
      </c>
      <c r="C3" s="12">
        <v>837.32</v>
      </c>
      <c r="E3" s="2" t="s">
        <v>5</v>
      </c>
      <c r="H3" s="2" t="s">
        <v>6</v>
      </c>
    </row>
    <row r="4" spans="1:8" ht="15" customHeight="1">
      <c r="A4" s="3">
        <v>1</v>
      </c>
      <c r="B4" s="13"/>
      <c r="C4" s="13"/>
      <c r="E4" s="4">
        <f>-B3</f>
        <v>4396.3900000000003</v>
      </c>
      <c r="G4" s="2">
        <f>C3*52</f>
        <v>43540.639999999999</v>
      </c>
      <c r="H4" s="5">
        <f>100*E4/G4</f>
        <v>10.097210330394777</v>
      </c>
    </row>
    <row r="5" spans="1:8" ht="15" customHeight="1">
      <c r="A5" s="3">
        <v>2</v>
      </c>
      <c r="B5" s="6">
        <v>-4174.68</v>
      </c>
      <c r="C5" s="6">
        <v>1288.55</v>
      </c>
      <c r="E5" s="4">
        <f>-B5</f>
        <v>4174.68</v>
      </c>
      <c r="G5" s="2">
        <f>C5*52</f>
        <v>67004.599999999991</v>
      </c>
      <c r="H5" s="5">
        <f t="shared" ref="H5:H9" si="0">100*E5/G5</f>
        <v>6.2304379102330296</v>
      </c>
    </row>
    <row r="6" spans="1:8" ht="15" customHeight="1">
      <c r="A6" s="3">
        <v>3</v>
      </c>
      <c r="B6" s="6">
        <v>-3083.67</v>
      </c>
      <c r="C6" s="6">
        <v>1656.21</v>
      </c>
      <c r="E6" s="4">
        <f t="shared" ref="E6:E9" si="1">-B6</f>
        <v>3083.67</v>
      </c>
      <c r="G6" s="2">
        <f t="shared" ref="G6:G9" si="2">C6*52</f>
        <v>86122.92</v>
      </c>
      <c r="H6" s="5">
        <f t="shared" si="0"/>
        <v>3.58054510924618</v>
      </c>
    </row>
    <row r="7" spans="1:8" ht="15" customHeight="1">
      <c r="A7" s="3">
        <v>4</v>
      </c>
      <c r="B7" s="6">
        <v>-2442.5300000000002</v>
      </c>
      <c r="C7" s="6">
        <v>2019.91</v>
      </c>
      <c r="E7" s="4">
        <f t="shared" si="1"/>
        <v>2442.5300000000002</v>
      </c>
      <c r="G7" s="2">
        <f t="shared" si="2"/>
        <v>105035.32</v>
      </c>
      <c r="H7" s="5">
        <f t="shared" si="0"/>
        <v>2.3254368149685267</v>
      </c>
    </row>
    <row r="8" spans="1:8" ht="15" customHeight="1">
      <c r="A8" s="3">
        <v>5</v>
      </c>
      <c r="B8" s="6">
        <v>-1652.62</v>
      </c>
      <c r="C8" s="6">
        <v>3480.61</v>
      </c>
      <c r="E8" s="4">
        <f t="shared" si="1"/>
        <v>1652.62</v>
      </c>
      <c r="G8" s="2">
        <f t="shared" si="2"/>
        <v>180991.72</v>
      </c>
      <c r="H8" s="5">
        <f t="shared" si="0"/>
        <v>0.91309149390922417</v>
      </c>
    </row>
    <row r="9" spans="1:8" ht="15" customHeight="1">
      <c r="A9" s="3" t="s">
        <v>7</v>
      </c>
      <c r="B9" s="7">
        <v>-3105.42</v>
      </c>
      <c r="C9" s="7">
        <v>1899.76</v>
      </c>
      <c r="D9" s="8"/>
      <c r="E9" s="9">
        <f t="shared" si="1"/>
        <v>3105.42</v>
      </c>
      <c r="G9" s="2">
        <f t="shared" si="2"/>
        <v>98787.520000000004</v>
      </c>
      <c r="H9" s="5">
        <f t="shared" si="0"/>
        <v>3.1435347298930068</v>
      </c>
    </row>
  </sheetData>
  <mergeCells count="3">
    <mergeCell ref="A1:A2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 DR606 - Attachment - National Foundation for Australian Women - Childcare and Early Childhood Learning - Public inquiry</dc:title>
  <dc:creator>National Foundation for Australian Women</dc:creator>
  <cp:lastModifiedBy>Mark Pimperl</cp:lastModifiedBy>
  <cp:lastPrinted>2014-09-07T22:59:32Z</cp:lastPrinted>
  <dcterms:created xsi:type="dcterms:W3CDTF">2014-08-21T05:13:19Z</dcterms:created>
  <dcterms:modified xsi:type="dcterms:W3CDTF">2014-09-07T22:59:37Z</dcterms:modified>
</cp:coreProperties>
</file>